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7. srpanj 2026/"/>
    </mc:Choice>
  </mc:AlternateContent>
  <xr:revisionPtr revIDLastSave="7" documentId="8_{4C542FE0-8533-4957-978B-1AFF122ECDF5}" xr6:coauthVersionLast="47" xr6:coauthVersionMax="47" xr10:uidLastSave="{A536FDE7-A9C5-45DE-9FA4-CC1482597F27}"/>
  <bookViews>
    <workbookView xWindow="-120" yWindow="-120" windowWidth="29040" windowHeight="16440" xr2:uid="{18CDC2BA-AFF7-436A-9A34-28312599CEBF}"/>
  </bookViews>
  <sheets>
    <sheet name="RH-portfelj prek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preko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6" i="1"/>
  <c r="G15" i="1"/>
  <c r="O15" i="1"/>
  <c r="K15" i="1"/>
  <c r="H15" i="1" l="1"/>
  <c r="N15" i="1"/>
  <c r="J15" i="1" l="1"/>
  <c r="C5" i="1" l="1"/>
</calcChain>
</file>

<file path=xl/sharedStrings.xml><?xml version="1.0" encoding="utf-8"?>
<sst xmlns="http://schemas.openxmlformats.org/spreadsheetml/2006/main" count="60" uniqueCount="41">
  <si>
    <t>BOROVO</t>
  </si>
  <si>
    <t>BRIJUNI RIVIJERA</t>
  </si>
  <si>
    <t>39582496872</t>
  </si>
  <si>
    <t>JADROPLOV</t>
  </si>
  <si>
    <t>73002202488</t>
  </si>
  <si>
    <t>TEMELJNI KAPITAL</t>
  </si>
  <si>
    <t>%</t>
  </si>
  <si>
    <t>d.d.</t>
  </si>
  <si>
    <t>SPLIT</t>
  </si>
  <si>
    <t>kn</t>
  </si>
  <si>
    <t>SJEDIŠTE</t>
  </si>
  <si>
    <t>VUKOVAR</t>
  </si>
  <si>
    <t>ZAGREB</t>
  </si>
  <si>
    <t>25739577568</t>
  </si>
  <si>
    <t>34378227174</t>
  </si>
  <si>
    <t>PLINACRO</t>
  </si>
  <si>
    <t>PLETER USLUGE</t>
  </si>
  <si>
    <t>54431828108</t>
  </si>
  <si>
    <t>UKUPNO</t>
  </si>
  <si>
    <t>dionica</t>
  </si>
  <si>
    <t>d.o.o.</t>
  </si>
  <si>
    <t xml:space="preserve"> </t>
  </si>
  <si>
    <t>RASPOLOŽIVO
(sveukupno)</t>
  </si>
  <si>
    <t>Matični broj</t>
  </si>
  <si>
    <t>DRUŠTVO</t>
  </si>
  <si>
    <t xml:space="preserve">ZRAKOPLOVNO-TEHNIČKI CENTAR </t>
  </si>
  <si>
    <t>PULA</t>
  </si>
  <si>
    <t>50056328499</t>
  </si>
  <si>
    <t>Rbr</t>
  </si>
  <si>
    <t>19458766639</t>
  </si>
  <si>
    <t>IMUNOLOŠKI ZAVOD</t>
  </si>
  <si>
    <t>VELIKA GORICA</t>
  </si>
  <si>
    <t>OIB</t>
  </si>
  <si>
    <t>69401829750</t>
  </si>
  <si>
    <t>HRVATSKA BRODOGRADNJA - JADRANBROD</t>
  </si>
  <si>
    <t>ULJANIK BRODOGRADNJA 1856</t>
  </si>
  <si>
    <t>HRVATSKI CENTAR ZA RAZMINIRANJE -CENTAR ZA TESTIRANJE, RAZVOJ I OBUKU</t>
  </si>
  <si>
    <t>EUR</t>
  </si>
  <si>
    <t>Društvo</t>
  </si>
  <si>
    <t xml:space="preserve"> izvršeno usklađenje temeljnog kapitala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</si>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</sst>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4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0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 wrapText="1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&#381;arko/My%20Documents/Baza-excel/listopad/PORTFELJ%20-%20151014.xls" TargetMode="External"/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21"/>
  <sheetViews>
    <sheetView tabSelected="1" zoomScaleNormal="100" zoomScaleSheetLayoutView="75" workbookViewId="0">
      <pane ySplit="4" topLeftCell="A5" activePane="bottomLeft" state="frozen"/>
      <selection pane="bottomLeft" activeCell="B5" sqref="B5"/>
    </sheetView>
  </sheetViews>
  <sheetFormatPr defaultRowHeight="12.75" x14ac:dyDescent="0.2"/>
  <cols>
    <col min="1" max="1" width="7.85546875" style="3" customWidth="1"/>
    <col min="2" max="2" width="13.7109375" style="12" customWidth="1"/>
    <col min="3" max="3" width="4.85546875" style="6" customWidth="1"/>
    <col min="4" max="4" width="37.42578125" style="5" customWidth="1"/>
    <col min="5" max="5" width="5.140625" style="7" customWidth="1"/>
    <col min="6" max="6" width="14.710937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3" customWidth="1"/>
    <col min="16" max="16" width="5.7109375" style="10" bestFit="1" customWidth="1"/>
    <col min="17" max="16384" width="9.140625" style="3"/>
  </cols>
  <sheetData>
    <row r="1" spans="1:16" ht="21" customHeight="1" x14ac:dyDescent="0.2">
      <c r="A1" s="27" t="s">
        <v>23</v>
      </c>
      <c r="B1" s="32" t="s">
        <v>32</v>
      </c>
      <c r="C1" s="27" t="s">
        <v>28</v>
      </c>
      <c r="D1" s="34" t="s">
        <v>24</v>
      </c>
      <c r="E1" s="35"/>
      <c r="F1" s="36" t="s">
        <v>10</v>
      </c>
      <c r="G1" s="54" t="s">
        <v>5</v>
      </c>
      <c r="H1" s="55"/>
      <c r="I1" s="31" t="s">
        <v>40</v>
      </c>
      <c r="J1" s="28"/>
      <c r="K1" s="28"/>
      <c r="L1" s="28"/>
      <c r="M1" s="30" t="s">
        <v>22</v>
      </c>
      <c r="N1" s="30"/>
      <c r="O1" s="30"/>
      <c r="P1" s="30"/>
    </row>
    <row r="2" spans="1:16" ht="22.5" customHeight="1" x14ac:dyDescent="0.2">
      <c r="A2" s="27"/>
      <c r="B2" s="28"/>
      <c r="C2" s="33"/>
      <c r="D2" s="35"/>
      <c r="E2" s="35"/>
      <c r="F2" s="37"/>
      <c r="G2" s="56"/>
      <c r="H2" s="57"/>
      <c r="I2" s="28"/>
      <c r="J2" s="28"/>
      <c r="K2" s="28"/>
      <c r="L2" s="28"/>
      <c r="M2" s="30"/>
      <c r="N2" s="30"/>
      <c r="O2" s="30"/>
      <c r="P2" s="30"/>
    </row>
    <row r="3" spans="1:16" ht="27.75" customHeight="1" x14ac:dyDescent="0.2">
      <c r="A3" s="27"/>
      <c r="B3" s="28"/>
      <c r="C3" s="33"/>
      <c r="D3" s="35"/>
      <c r="E3" s="35"/>
      <c r="F3" s="37"/>
      <c r="G3" s="58"/>
      <c r="H3" s="59"/>
      <c r="I3" s="28"/>
      <c r="J3" s="28"/>
      <c r="K3" s="28"/>
      <c r="L3" s="28"/>
      <c r="M3" s="30"/>
      <c r="N3" s="30"/>
      <c r="O3" s="30"/>
      <c r="P3" s="30"/>
    </row>
    <row r="4" spans="1:16" ht="26.25" customHeight="1" x14ac:dyDescent="0.2">
      <c r="A4" s="29"/>
      <c r="B4" s="38"/>
      <c r="C4" s="48"/>
      <c r="D4" s="49"/>
      <c r="E4" s="49"/>
      <c r="F4" s="50"/>
      <c r="G4" s="40" t="s">
        <v>37</v>
      </c>
      <c r="H4" s="39" t="s">
        <v>9</v>
      </c>
      <c r="I4" s="39" t="s">
        <v>19</v>
      </c>
      <c r="J4" s="39" t="s">
        <v>37</v>
      </c>
      <c r="K4" s="39" t="s">
        <v>9</v>
      </c>
      <c r="L4" s="41" t="s">
        <v>6</v>
      </c>
      <c r="M4" s="39" t="s">
        <v>19</v>
      </c>
      <c r="N4" s="39" t="s">
        <v>37</v>
      </c>
      <c r="O4" s="39" t="s">
        <v>9</v>
      </c>
      <c r="P4" s="41" t="s">
        <v>6</v>
      </c>
    </row>
    <row r="5" spans="1:16" s="47" customFormat="1" ht="24" customHeight="1" x14ac:dyDescent="0.2">
      <c r="A5" s="17">
        <v>3781224</v>
      </c>
      <c r="B5" s="20" t="s">
        <v>4</v>
      </c>
      <c r="C5" s="51">
        <f>C4+1</f>
        <v>1</v>
      </c>
      <c r="D5" s="26" t="s">
        <v>0</v>
      </c>
      <c r="E5" s="21" t="s">
        <v>7</v>
      </c>
      <c r="F5" s="21" t="s">
        <v>11</v>
      </c>
      <c r="G5" s="22">
        <v>40723524</v>
      </c>
      <c r="H5" s="18">
        <v>306831391.57800001</v>
      </c>
      <c r="I5" s="16">
        <v>2262262</v>
      </c>
      <c r="J5" s="16">
        <v>40720716</v>
      </c>
      <c r="K5" s="16">
        <v>306810234.70200002</v>
      </c>
      <c r="L5" s="23">
        <v>99.993104722469496</v>
      </c>
      <c r="M5" s="18">
        <v>2261004</v>
      </c>
      <c r="N5" s="18">
        <v>40698072</v>
      </c>
      <c r="O5" s="18">
        <v>306639623.48400003</v>
      </c>
      <c r="P5" s="22">
        <v>99.937500497255598</v>
      </c>
    </row>
    <row r="6" spans="1:16" s="47" customFormat="1" ht="24" customHeight="1" x14ac:dyDescent="0.2">
      <c r="A6" s="17">
        <v>1845934</v>
      </c>
      <c r="B6" s="20" t="s">
        <v>2</v>
      </c>
      <c r="C6" s="51">
        <f>C5+1</f>
        <v>2</v>
      </c>
      <c r="D6" s="26" t="s">
        <v>1</v>
      </c>
      <c r="E6" s="21" t="s">
        <v>20</v>
      </c>
      <c r="F6" s="21" t="s">
        <v>26</v>
      </c>
      <c r="G6" s="22">
        <v>597240</v>
      </c>
      <c r="H6" s="53">
        <v>4499904.78</v>
      </c>
      <c r="I6" s="16">
        <v>398160</v>
      </c>
      <c r="J6" s="16">
        <v>398160</v>
      </c>
      <c r="K6" s="16">
        <v>2999936.52</v>
      </c>
      <c r="L6" s="23">
        <v>66.666666666666657</v>
      </c>
      <c r="M6" s="18">
        <v>398160</v>
      </c>
      <c r="N6" s="18">
        <v>398160</v>
      </c>
      <c r="O6" s="18">
        <v>2999936.52</v>
      </c>
      <c r="P6" s="22">
        <v>66.666666666666657</v>
      </c>
    </row>
    <row r="7" spans="1:16" s="47" customFormat="1" ht="24" customHeight="1" x14ac:dyDescent="0.2">
      <c r="A7" s="17">
        <v>1292943</v>
      </c>
      <c r="B7" s="20" t="s">
        <v>13</v>
      </c>
      <c r="C7" s="51">
        <f t="shared" ref="C7:C14" si="0">C6+1</f>
        <v>3</v>
      </c>
      <c r="D7" s="26" t="s">
        <v>34</v>
      </c>
      <c r="E7" s="21" t="s">
        <v>7</v>
      </c>
      <c r="F7" s="21" t="s">
        <v>12</v>
      </c>
      <c r="G7" s="22">
        <v>708400</v>
      </c>
      <c r="H7" s="18">
        <v>5337439.8</v>
      </c>
      <c r="I7" s="16">
        <v>50600</v>
      </c>
      <c r="J7" s="16">
        <v>708400</v>
      </c>
      <c r="K7" s="16">
        <v>5337439.8000000007</v>
      </c>
      <c r="L7" s="23">
        <v>100</v>
      </c>
      <c r="M7" s="18">
        <v>50600</v>
      </c>
      <c r="N7" s="18">
        <v>708400</v>
      </c>
      <c r="O7" s="18">
        <v>5337439.8000000007</v>
      </c>
      <c r="P7" s="22">
        <v>100</v>
      </c>
    </row>
    <row r="8" spans="1:16" s="47" customFormat="1" ht="24" customHeight="1" x14ac:dyDescent="0.2">
      <c r="A8" s="17">
        <v>1761609</v>
      </c>
      <c r="B8" s="20">
        <v>8884831822</v>
      </c>
      <c r="C8" s="51">
        <f t="shared" si="0"/>
        <v>4</v>
      </c>
      <c r="D8" s="26" t="s">
        <v>36</v>
      </c>
      <c r="E8" s="21" t="s">
        <v>20</v>
      </c>
      <c r="F8" s="21" t="s">
        <v>12</v>
      </c>
      <c r="G8" s="22">
        <v>12310</v>
      </c>
      <c r="H8" s="18">
        <v>92749.695000000007</v>
      </c>
      <c r="I8" s="16">
        <v>12310</v>
      </c>
      <c r="J8" s="16">
        <v>12310</v>
      </c>
      <c r="K8" s="16">
        <v>92749.695000000007</v>
      </c>
      <c r="L8" s="23">
        <v>100</v>
      </c>
      <c r="M8" s="18">
        <v>12310</v>
      </c>
      <c r="N8" s="18">
        <v>12310</v>
      </c>
      <c r="O8" s="18">
        <v>92749.695000000007</v>
      </c>
      <c r="P8" s="22">
        <v>100</v>
      </c>
    </row>
    <row r="9" spans="1:16" s="47" customFormat="1" ht="24" customHeight="1" x14ac:dyDescent="0.2">
      <c r="A9" s="17">
        <v>3270467</v>
      </c>
      <c r="B9" s="20" t="s">
        <v>29</v>
      </c>
      <c r="C9" s="51">
        <f t="shared" si="0"/>
        <v>5</v>
      </c>
      <c r="D9" s="26" t="s">
        <v>30</v>
      </c>
      <c r="E9" s="21" t="s">
        <v>7</v>
      </c>
      <c r="F9" s="21" t="s">
        <v>12</v>
      </c>
      <c r="G9" s="22">
        <v>14527350</v>
      </c>
      <c r="H9" s="18">
        <v>109456318.575</v>
      </c>
      <c r="I9" s="16">
        <v>231247</v>
      </c>
      <c r="J9" s="16">
        <v>11562350</v>
      </c>
      <c r="K9" s="16">
        <v>87116526.075000003</v>
      </c>
      <c r="L9" s="23">
        <v>79.590221203454163</v>
      </c>
      <c r="M9" s="18">
        <v>210779</v>
      </c>
      <c r="N9" s="18">
        <v>10538950</v>
      </c>
      <c r="O9" s="18">
        <v>79405718.775000006</v>
      </c>
      <c r="P9" s="22">
        <v>72.545577823897673</v>
      </c>
    </row>
    <row r="10" spans="1:16" s="47" customFormat="1" ht="24" customHeight="1" x14ac:dyDescent="0.2">
      <c r="A10" s="17">
        <v>3131467</v>
      </c>
      <c r="B10" s="20" t="s">
        <v>17</v>
      </c>
      <c r="C10" s="51">
        <f t="shared" si="0"/>
        <v>6</v>
      </c>
      <c r="D10" s="26" t="s">
        <v>3</v>
      </c>
      <c r="E10" s="21" t="s">
        <v>7</v>
      </c>
      <c r="F10" s="21" t="s">
        <v>8</v>
      </c>
      <c r="G10" s="22">
        <v>1636674</v>
      </c>
      <c r="H10" s="18">
        <v>12331520.253</v>
      </c>
      <c r="I10" s="16">
        <v>1152975</v>
      </c>
      <c r="J10" s="16">
        <v>1152975</v>
      </c>
      <c r="K10" s="16">
        <v>8687090.1375000011</v>
      </c>
      <c r="L10" s="23">
        <v>70.446222033221034</v>
      </c>
      <c r="M10" s="18">
        <v>1152975</v>
      </c>
      <c r="N10" s="18">
        <v>1152975</v>
      </c>
      <c r="O10" s="18">
        <v>8687090.1375000011</v>
      </c>
      <c r="P10" s="22">
        <v>70.446222033221034</v>
      </c>
    </row>
    <row r="11" spans="1:16" s="47" customFormat="1" ht="24" customHeight="1" x14ac:dyDescent="0.2">
      <c r="A11" s="17">
        <v>2057387</v>
      </c>
      <c r="B11" s="20" t="s">
        <v>27</v>
      </c>
      <c r="C11" s="51">
        <f t="shared" si="0"/>
        <v>7</v>
      </c>
      <c r="D11" s="26" t="s">
        <v>16</v>
      </c>
      <c r="E11" s="21" t="s">
        <v>20</v>
      </c>
      <c r="F11" s="52" t="s">
        <v>12</v>
      </c>
      <c r="G11" s="22">
        <v>3863970</v>
      </c>
      <c r="H11" s="18">
        <v>29113081.965</v>
      </c>
      <c r="I11" s="16">
        <v>3863970</v>
      </c>
      <c r="J11" s="16">
        <v>3863970</v>
      </c>
      <c r="K11" s="16">
        <v>29113081.965</v>
      </c>
      <c r="L11" s="23">
        <v>100</v>
      </c>
      <c r="M11" s="18">
        <v>3863970</v>
      </c>
      <c r="N11" s="18">
        <v>3863970</v>
      </c>
      <c r="O11" s="18">
        <v>29113081.965</v>
      </c>
      <c r="P11" s="22">
        <v>100</v>
      </c>
    </row>
    <row r="12" spans="1:16" s="47" customFormat="1" ht="24" customHeight="1" x14ac:dyDescent="0.2">
      <c r="A12" s="17">
        <v>1537571</v>
      </c>
      <c r="B12" s="20" t="s">
        <v>33</v>
      </c>
      <c r="C12" s="51">
        <f t="shared" si="0"/>
        <v>8</v>
      </c>
      <c r="D12" s="26" t="s">
        <v>15</v>
      </c>
      <c r="E12" s="21" t="s">
        <v>20</v>
      </c>
      <c r="F12" s="52" t="s">
        <v>12</v>
      </c>
      <c r="G12" s="22">
        <v>121046120</v>
      </c>
      <c r="H12" s="18">
        <v>912021991.1400001</v>
      </c>
      <c r="I12" s="16">
        <v>121046120</v>
      </c>
      <c r="J12" s="16">
        <v>121046120</v>
      </c>
      <c r="K12" s="16">
        <v>912021991.1400001</v>
      </c>
      <c r="L12" s="23">
        <v>100</v>
      </c>
      <c r="M12" s="18">
        <v>121046120</v>
      </c>
      <c r="N12" s="18">
        <v>121046120</v>
      </c>
      <c r="O12" s="18">
        <v>912021991.1400001</v>
      </c>
      <c r="P12" s="22">
        <v>100</v>
      </c>
    </row>
    <row r="13" spans="1:16" s="47" customFormat="1" ht="24" customHeight="1" x14ac:dyDescent="0.2">
      <c r="A13" s="17">
        <v>4918096</v>
      </c>
      <c r="B13" s="20">
        <v>77553867416</v>
      </c>
      <c r="C13" s="51">
        <f t="shared" si="0"/>
        <v>9</v>
      </c>
      <c r="D13" s="26" t="s">
        <v>35</v>
      </c>
      <c r="E13" s="21" t="s">
        <v>20</v>
      </c>
      <c r="F13" s="21" t="s">
        <v>26</v>
      </c>
      <c r="G13" s="22">
        <v>35397920</v>
      </c>
      <c r="H13" s="18">
        <v>266705628.24000001</v>
      </c>
      <c r="I13" s="16">
        <v>34384080</v>
      </c>
      <c r="J13" s="16">
        <v>34384080</v>
      </c>
      <c r="K13" s="16">
        <v>259066850.76000002</v>
      </c>
      <c r="L13" s="23">
        <v>97.135876910281738</v>
      </c>
      <c r="M13" s="18">
        <v>34384080</v>
      </c>
      <c r="N13" s="18">
        <v>34384080</v>
      </c>
      <c r="O13" s="18">
        <v>259066850.76000002</v>
      </c>
      <c r="P13" s="22">
        <v>97.135876910281738</v>
      </c>
    </row>
    <row r="14" spans="1:16" s="47" customFormat="1" ht="24" customHeight="1" x14ac:dyDescent="0.2">
      <c r="A14" s="17">
        <v>2618664</v>
      </c>
      <c r="B14" s="20" t="s">
        <v>14</v>
      </c>
      <c r="C14" s="51">
        <f t="shared" si="0"/>
        <v>10</v>
      </c>
      <c r="D14" s="26" t="s">
        <v>25</v>
      </c>
      <c r="E14" s="21" t="s">
        <v>7</v>
      </c>
      <c r="F14" s="21" t="s">
        <v>31</v>
      </c>
      <c r="G14" s="22">
        <v>48934585</v>
      </c>
      <c r="H14" s="53">
        <v>368697630.6825</v>
      </c>
      <c r="I14" s="16">
        <v>411215</v>
      </c>
      <c r="J14" s="16">
        <v>48934585</v>
      </c>
      <c r="K14" s="16">
        <v>368697630.6825</v>
      </c>
      <c r="L14" s="23">
        <v>100</v>
      </c>
      <c r="M14" s="18">
        <v>411215</v>
      </c>
      <c r="N14" s="18">
        <v>48934585</v>
      </c>
      <c r="O14" s="18">
        <v>368697630.6825</v>
      </c>
      <c r="P14" s="22">
        <v>100</v>
      </c>
    </row>
    <row r="15" spans="1:16" s="14" customFormat="1" ht="22.5" customHeight="1" x14ac:dyDescent="0.2">
      <c r="A15" s="15"/>
      <c r="B15" s="11"/>
      <c r="C15" s="43" t="s">
        <v>21</v>
      </c>
      <c r="D15" s="44" t="s">
        <v>18</v>
      </c>
      <c r="E15" s="45"/>
      <c r="F15" s="45"/>
      <c r="G15" s="1">
        <f>SUM(G5:G14)</f>
        <v>267448093</v>
      </c>
      <c r="H15" s="1">
        <f>SUM(H5:H14)</f>
        <v>2015087656.7084999</v>
      </c>
      <c r="I15" s="42"/>
      <c r="J15" s="42">
        <f>SUM(J5:J14)</f>
        <v>262783666</v>
      </c>
      <c r="K15" s="42">
        <f>SUM(K5:K14)</f>
        <v>1979943531.4770002</v>
      </c>
      <c r="L15" s="46"/>
      <c r="M15" s="1"/>
      <c r="N15" s="42">
        <f>SUM(N5:N14)</f>
        <v>261737622</v>
      </c>
      <c r="O15" s="42">
        <f>SUM(O5:O14)</f>
        <v>1972062112.9590001</v>
      </c>
      <c r="P15" s="2"/>
    </row>
    <row r="18" spans="4:6" ht="24" customHeight="1" x14ac:dyDescent="0.2">
      <c r="D18" s="24"/>
    </row>
    <row r="19" spans="4:6" x14ac:dyDescent="0.2">
      <c r="D19" s="25" t="s">
        <v>38</v>
      </c>
      <c r="E19" s="24" t="s">
        <v>39</v>
      </c>
    </row>
    <row r="21" spans="4:6" x14ac:dyDescent="0.2">
      <c r="F21" s="19"/>
    </row>
  </sheetData>
  <sortState xmlns:xlrd2="http://schemas.microsoft.com/office/spreadsheetml/2017/richdata2" ref="A5:P14">
    <sortCondition ref="D5:D14"/>
  </sortState>
  <mergeCells count="8">
    <mergeCell ref="B1:B4"/>
    <mergeCell ref="A1:A4"/>
    <mergeCell ref="C1:C4"/>
    <mergeCell ref="D1:E4"/>
    <mergeCell ref="F1:F4"/>
    <mergeCell ref="G1:H3"/>
    <mergeCell ref="M1:P3"/>
    <mergeCell ref="I1:L3"/>
  </mergeCells>
  <phoneticPr fontId="8" type="noConversion"/>
  <printOptions horizontalCentered="1"/>
  <pageMargins left="0.27559055118110237" right="0.19685039370078741" top="0.78740157480314965" bottom="0.47244094488188981" header="0.39370078740157483" footer="0.27559055118110237"/>
  <pageSetup paperSize="9" scale="76" orientation="landscape" useFirstPageNumber="1" r:id="rId1"/>
  <headerFooter alignWithMargins="0">
    <oddHeader>&amp;C&amp;"Arial,Bold"&amp;16Portfelj kojim upravlja CERP preko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preko 50%</vt:lpstr>
      <vt:lpstr>'RH-portfelj preko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2026-07-09T08:18:05Z</cp:lastPrinted>
  <dcterms:created xsi:type="dcterms:W3CDTF">2004-10-23T16:37:51Z</dcterms:created>
  <dcterms:modified xsi:type="dcterms:W3CDTF">2026-07-09T08:18:14Z</dcterms:modified>
</cp:coreProperties>
</file>